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240" yWindow="5550" windowWidth="12120" windowHeight="1935"/>
  </bookViews>
  <sheets>
    <sheet name="1 полугодие 2025" sheetId="1" r:id="rId1"/>
  </sheets>
  <definedNames>
    <definedName name="_xlnm._FilterDatabase" localSheetId="0" hidden="1">'1 полугодие 2025'!$A$4:$D$11</definedName>
    <definedName name="_xlnm.Print_Titles" localSheetId="0">'1 полугодие 2025'!$4:$4</definedName>
    <definedName name="_xlnm.Print_Area" localSheetId="0">'1 полугодие 2025'!$A$1:$E$23</definedName>
  </definedNames>
  <calcPr calcId="145621"/>
</workbook>
</file>

<file path=xl/calcChain.xml><?xml version="1.0" encoding="utf-8"?>
<calcChain xmlns="http://schemas.openxmlformats.org/spreadsheetml/2006/main">
  <c r="D12" i="1" l="1"/>
  <c r="C5" i="1"/>
  <c r="B5" i="1"/>
  <c r="D7" i="1"/>
  <c r="D8" i="1"/>
  <c r="D9" i="1"/>
  <c r="D10" i="1"/>
  <c r="D11" i="1"/>
  <c r="D13" i="1"/>
  <c r="D14" i="1"/>
  <c r="D15" i="1"/>
  <c r="D16" i="1"/>
  <c r="D17" i="1"/>
  <c r="D18" i="1"/>
  <c r="D19" i="1"/>
  <c r="D20" i="1"/>
  <c r="D21" i="1"/>
  <c r="D22" i="1"/>
  <c r="D23" i="1"/>
  <c r="D24" i="1"/>
  <c r="D6" i="1"/>
  <c r="D5" i="1" l="1"/>
</calcChain>
</file>

<file path=xl/sharedStrings.xml><?xml version="1.0" encoding="utf-8"?>
<sst xmlns="http://schemas.openxmlformats.org/spreadsheetml/2006/main" count="38" uniqueCount="29">
  <si>
    <t>ВСЕГО</t>
  </si>
  <si>
    <t>Фактическое исполнение</t>
  </si>
  <si>
    <t>Наименование программы</t>
  </si>
  <si>
    <t>Уточненный бюджет</t>
  </si>
  <si>
    <t>% исполнения к отчетному периоду</t>
  </si>
  <si>
    <t>тыс. руб.</t>
  </si>
  <si>
    <t>Программа "Развитие сельского хозяйства и регулирование рынков сельскохозяйственной продукции, сырья и продовольствия в муниципальном образовании "Город Майкоп"</t>
  </si>
  <si>
    <t>Программа "Развитие общественного пассажирского транспорта в муниципальном образовании "Город Майкоп"</t>
  </si>
  <si>
    <t>Программа "Информатизация Администрации муниципального образования "Город Майкоп"</t>
  </si>
  <si>
    <t>Программа "Развитие территориального общественного самоуправления в муниципальном образовании "Город Майкоп"</t>
  </si>
  <si>
    <t>Программа "Развитие культуры муниципального образования "Город Майкоп"</t>
  </si>
  <si>
    <t>Программа "Молодежь столицы Адыгеи"</t>
  </si>
  <si>
    <t>Программа "Управление муниципальными финансами"</t>
  </si>
  <si>
    <t>Программа "Обеспечение деятельности и реализации полномочий Комитета по управлению имуществом муниципального образования "Город Майкоп"</t>
  </si>
  <si>
    <t>Программа "Экономическое развитие и формирование инвестиционной привлекательности муниципального образования "Город Майкоп"</t>
  </si>
  <si>
    <t>Программа "Социальная поддержка отдельных категорий граждан муниципального образования "Город Майкоп"</t>
  </si>
  <si>
    <t>Программа "Улучшение жилищных условий граждан, проживающих в муниципальном образовании "Город Майкоп"</t>
  </si>
  <si>
    <t>Программа "Развитие физической культуры и спорта, формирование здорового образа жизни населения муниципального образования "Город Майкоп"</t>
  </si>
  <si>
    <t>Пояснение фактического не исполнения к утвержденному бюджету (менее 45%)</t>
  </si>
  <si>
    <t>контроль</t>
  </si>
  <si>
    <t>Реализация мероприятий запланирована на 3-4 кв.</t>
  </si>
  <si>
    <t xml:space="preserve"> Программа "Развитие системы образования муниципального образования "Город Майкоп"</t>
  </si>
  <si>
    <t xml:space="preserve">Программа "О противодействии коррупции в муниципальном образовании "Город Майкоп" </t>
  </si>
  <si>
    <t xml:space="preserve">Программа "Развитие средств массовой информации в муниципальном образовании "Город Майкоп" </t>
  </si>
  <si>
    <t xml:space="preserve">Программа "Развитие жилищно-коммунального, дорожного хозяйства и благоустройства в муниципальном образовании "Город Майкоп" </t>
  </si>
  <si>
    <t xml:space="preserve">Программа "Формирование современной городской среды в муниципальном образовании "Город Майкоп" </t>
  </si>
  <si>
    <t>Программа "Профилактика правонарушений и обеспечение безопасности жизнедеятельности населения на территории муниципального образования "Город Майкоп"</t>
  </si>
  <si>
    <t>Программа "Укрепление общественного здоровья населения муниципального образования "Город Майкоп"</t>
  </si>
  <si>
    <t>Ежеквартальные сведения об исполнении бюджета муниципального образования "Город Майкоп" по расходам в разрезе муниципальных программ 
за 1 полугодие 2025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</si>
</sst>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_р_._-;\-* #,##0_р_._-;_-* &quot;-&quot;_р_._-;_-@_-"/>
    <numFmt numFmtId="165" formatCode="#,##0.0"/>
    <numFmt numFmtId="166" formatCode="0.0"/>
  </numFmts>
  <fonts count="14" x14ac:knownFonts="1">
    <font>
      <sz val="12"/>
      <name val="Times New Roman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000000"/>
      <name val="Arial Cyr"/>
      <family val="2"/>
    </font>
    <font>
      <sz val="10"/>
      <color rgb="FF000000"/>
      <name val="Arial Cyr"/>
    </font>
    <font>
      <b/>
      <sz val="10"/>
      <color rgb="FF000000"/>
      <name val="Arial Cyr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scheme val="minor"/>
    </font>
    <font>
      <b/>
      <sz val="12"/>
      <color rgb="FF000000"/>
      <name val="Arial Cyr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7">
    <xf numFmtId="0" fontId="0" fillId="0" borderId="0"/>
    <xf numFmtId="0" fontId="4" fillId="0" borderId="0"/>
    <xf numFmtId="4" fontId="5" fillId="2" borderId="2">
      <alignment horizontal="right" vertical="top" shrinkToFit="1"/>
    </xf>
    <xf numFmtId="49" fontId="6" fillId="0" borderId="2">
      <alignment horizontal="left" vertical="top" wrapText="1"/>
    </xf>
    <xf numFmtId="0" fontId="7" fillId="0" borderId="2">
      <alignment horizontal="left"/>
    </xf>
    <xf numFmtId="4" fontId="7" fillId="3" borderId="2">
      <alignment horizontal="right" vertical="top" shrinkToFit="1"/>
    </xf>
    <xf numFmtId="0" fontId="10" fillId="0" borderId="0"/>
    <xf numFmtId="0" fontId="6" fillId="0" borderId="0">
      <alignment horizontal="left" vertical="top" wrapText="1"/>
    </xf>
    <xf numFmtId="0" fontId="6" fillId="0" borderId="0"/>
    <xf numFmtId="0" fontId="11" fillId="0" borderId="0">
      <alignment horizontal="center" wrapText="1"/>
    </xf>
    <xf numFmtId="0" fontId="11" fillId="0" borderId="0">
      <alignment horizontal="center"/>
    </xf>
    <xf numFmtId="0" fontId="6" fillId="0" borderId="0">
      <alignment wrapText="1"/>
    </xf>
    <xf numFmtId="0" fontId="6" fillId="0" borderId="0">
      <alignment horizontal="right"/>
    </xf>
    <xf numFmtId="0" fontId="6" fillId="0" borderId="3">
      <alignment horizontal="center" vertical="center" wrapText="1"/>
    </xf>
    <xf numFmtId="0" fontId="6" fillId="0" borderId="2">
      <alignment horizontal="center" vertical="center" shrinkToFit="1"/>
    </xf>
    <xf numFmtId="0" fontId="6" fillId="0" borderId="2">
      <alignment horizontal="left" vertical="top" wrapText="1"/>
    </xf>
    <xf numFmtId="0" fontId="6" fillId="0" borderId="2">
      <alignment horizontal="left" vertical="center" wrapText="1"/>
    </xf>
    <xf numFmtId="165" fontId="6" fillId="2" borderId="2">
      <alignment horizontal="right" vertical="center" shrinkToFit="1"/>
    </xf>
    <xf numFmtId="0" fontId="7" fillId="0" borderId="4">
      <alignment horizontal="left"/>
    </xf>
    <xf numFmtId="0" fontId="7" fillId="0" borderId="4">
      <alignment horizontal="left" vertical="center"/>
    </xf>
    <xf numFmtId="165" fontId="7" fillId="3" borderId="2">
      <alignment horizontal="right" vertical="center" shrinkToFit="1"/>
    </xf>
    <xf numFmtId="0" fontId="6" fillId="0" borderId="5"/>
    <xf numFmtId="0" fontId="6" fillId="0" borderId="0">
      <alignment horizontal="left" wrapText="1"/>
    </xf>
    <xf numFmtId="0" fontId="10" fillId="0" borderId="0"/>
    <xf numFmtId="0" fontId="10" fillId="0" borderId="0"/>
    <xf numFmtId="0" fontId="10" fillId="0" borderId="0"/>
    <xf numFmtId="0" fontId="6" fillId="0" borderId="0"/>
    <xf numFmtId="0" fontId="6" fillId="0" borderId="0"/>
    <xf numFmtId="0" fontId="6" fillId="4" borderId="0"/>
    <xf numFmtId="4" fontId="7" fillId="3" borderId="2">
      <alignment horizontal="right" vertical="top" shrinkToFit="1"/>
    </xf>
    <xf numFmtId="0" fontId="7" fillId="0" borderId="2">
      <alignment horizontal="left" vertical="top" wrapText="1"/>
    </xf>
    <xf numFmtId="4" fontId="6" fillId="2" borderId="2">
      <alignment horizontal="right" vertical="top" shrinkToFit="1"/>
    </xf>
    <xf numFmtId="0" fontId="6" fillId="4" borderId="0">
      <alignment horizontal="center"/>
    </xf>
    <xf numFmtId="4" fontId="6" fillId="0" borderId="2">
      <alignment horizontal="right" vertical="top" shrinkToFit="1"/>
    </xf>
    <xf numFmtId="4" fontId="6" fillId="0" borderId="0">
      <alignment horizontal="right" shrinkToFit="1"/>
    </xf>
    <xf numFmtId="165" fontId="7" fillId="3" borderId="2">
      <alignment horizontal="right" vertical="top" shrinkToFit="1"/>
    </xf>
    <xf numFmtId="165" fontId="6" fillId="2" borderId="2">
      <alignment horizontal="right" vertical="top" shrinkToFit="1"/>
    </xf>
  </cellStyleXfs>
  <cellXfs count="34">
    <xf numFmtId="0" fontId="0" fillId="0" borderId="0" xfId="0"/>
    <xf numFmtId="0" fontId="2" fillId="0" borderId="0" xfId="0" applyFont="1" applyFill="1" applyAlignment="1">
      <alignment horizontal="center" vertical="top" wrapText="1"/>
    </xf>
    <xf numFmtId="0" fontId="2" fillId="0" borderId="0" xfId="0" applyFont="1" applyFill="1" applyBorder="1" applyAlignment="1">
      <alignment horizontal="center" vertical="top" wrapText="1"/>
    </xf>
    <xf numFmtId="165" fontId="2" fillId="0" borderId="0" xfId="0" applyNumberFormat="1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165" fontId="2" fillId="0" borderId="0" xfId="0" applyNumberFormat="1" applyFont="1" applyFill="1" applyAlignment="1">
      <alignment horizontal="center" wrapText="1"/>
    </xf>
    <xf numFmtId="49" fontId="8" fillId="0" borderId="0" xfId="0" applyNumberFormat="1" applyFont="1" applyFill="1" applyAlignment="1">
      <alignment horizontal="center" wrapText="1"/>
    </xf>
    <xf numFmtId="49" fontId="8" fillId="0" borderId="0" xfId="0" applyNumberFormat="1" applyFont="1" applyFill="1" applyAlignment="1">
      <alignment horizontal="center" vertical="top" wrapText="1"/>
    </xf>
    <xf numFmtId="0" fontId="8" fillId="0" borderId="0" xfId="0" applyFont="1" applyFill="1"/>
    <xf numFmtId="0" fontId="2" fillId="0" borderId="0" xfId="0" applyFont="1" applyFill="1" applyAlignment="1"/>
    <xf numFmtId="0" fontId="2" fillId="0" borderId="0" xfId="0" applyFont="1" applyFill="1" applyAlignment="1">
      <alignment horizontal="center"/>
    </xf>
    <xf numFmtId="165" fontId="8" fillId="0" borderId="0" xfId="0" applyNumberFormat="1" applyFont="1" applyFill="1" applyBorder="1"/>
    <xf numFmtId="0" fontId="8" fillId="0" borderId="0" xfId="0" applyFont="1" applyFill="1" applyBorder="1"/>
    <xf numFmtId="0" fontId="2" fillId="0" borderId="0" xfId="0" applyFont="1" applyFill="1" applyAlignment="1">
      <alignment horizontal="center" wrapText="1"/>
    </xf>
    <xf numFmtId="0" fontId="8" fillId="0" borderId="0" xfId="0" applyFont="1" applyFill="1" applyAlignment="1">
      <alignment horizontal="center" wrapText="1"/>
    </xf>
    <xf numFmtId="0" fontId="8" fillId="0" borderId="0" xfId="0" applyFont="1" applyFill="1" applyAlignment="1">
      <alignment horizontal="left"/>
    </xf>
    <xf numFmtId="49" fontId="8" fillId="0" borderId="0" xfId="0" applyNumberFormat="1" applyFont="1" applyFill="1" applyAlignment="1">
      <alignment horizontal="left" wrapText="1"/>
    </xf>
    <xf numFmtId="164" fontId="3" fillId="0" borderId="1" xfId="0" applyNumberFormat="1" applyFont="1" applyFill="1" applyBorder="1" applyAlignment="1">
      <alignment horizontal="center" vertical="top" wrapText="1"/>
    </xf>
    <xf numFmtId="165" fontId="2" fillId="0" borderId="1" xfId="0" applyNumberFormat="1" applyFont="1" applyFill="1" applyBorder="1" applyAlignment="1">
      <alignment horizontal="right" vertical="center" wrapText="1"/>
    </xf>
    <xf numFmtId="49" fontId="2" fillId="0" borderId="1" xfId="0" applyNumberFormat="1" applyFont="1" applyFill="1" applyBorder="1" applyAlignment="1">
      <alignment horizontal="left" vertical="center" wrapText="1"/>
    </xf>
    <xf numFmtId="49" fontId="12" fillId="0" borderId="0" xfId="0" applyNumberFormat="1" applyFont="1" applyFill="1" applyAlignment="1">
      <alignment horizontal="center" vertical="top" wrapText="1"/>
    </xf>
    <xf numFmtId="0" fontId="12" fillId="0" borderId="0" xfId="0" applyFont="1" applyFill="1" applyAlignment="1">
      <alignment horizontal="right" vertical="top"/>
    </xf>
    <xf numFmtId="0" fontId="13" fillId="0" borderId="1" xfId="0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left" vertical="top" wrapText="1"/>
    </xf>
    <xf numFmtId="0" fontId="13" fillId="5" borderId="6" xfId="8" applyNumberFormat="1" applyFont="1" applyFill="1" applyBorder="1" applyAlignment="1" applyProtection="1">
      <alignment horizontal="center" vertical="center" wrapText="1"/>
    </xf>
    <xf numFmtId="2" fontId="8" fillId="0" borderId="0" xfId="0" applyNumberFormat="1" applyFont="1" applyFill="1" applyAlignment="1">
      <alignment horizontal="center" vertical="top" wrapText="1"/>
    </xf>
    <xf numFmtId="0" fontId="8" fillId="5" borderId="1" xfId="15" quotePrefix="1" applyNumberFormat="1" applyFont="1" applyFill="1" applyBorder="1" applyAlignment="1" applyProtection="1">
      <alignment horizontal="left" vertical="top" wrapText="1"/>
    </xf>
    <xf numFmtId="49" fontId="8" fillId="0" borderId="1" xfId="0" applyNumberFormat="1" applyFont="1" applyFill="1" applyBorder="1" applyAlignment="1">
      <alignment horizontal="left" wrapText="1"/>
    </xf>
    <xf numFmtId="165" fontId="2" fillId="0" borderId="1" xfId="5" applyNumberFormat="1" applyFont="1" applyFill="1" applyBorder="1" applyAlignment="1" applyProtection="1">
      <alignment horizontal="right" vertical="center" shrinkToFit="1"/>
    </xf>
    <xf numFmtId="165" fontId="8" fillId="5" borderId="1" xfId="17" applyNumberFormat="1" applyFont="1" applyFill="1" applyBorder="1" applyAlignment="1" applyProtection="1">
      <alignment vertical="top" shrinkToFit="1"/>
    </xf>
    <xf numFmtId="165" fontId="8" fillId="0" borderId="1" xfId="0" applyNumberFormat="1" applyFont="1" applyFill="1" applyBorder="1" applyAlignment="1">
      <alignment horizontal="right" vertical="top" wrapText="1"/>
    </xf>
    <xf numFmtId="166" fontId="8" fillId="0" borderId="1" xfId="0" applyNumberFormat="1" applyFont="1" applyFill="1" applyBorder="1" applyAlignment="1">
      <alignment horizontal="right" vertical="top" wrapText="1"/>
    </xf>
    <xf numFmtId="0" fontId="8" fillId="0" borderId="0" xfId="0" applyFont="1" applyFill="1" applyAlignment="1">
      <alignment horizontal="center" vertical="top"/>
    </xf>
    <xf numFmtId="0" fontId="9" fillId="0" borderId="0" xfId="0" applyFont="1" applyFill="1" applyAlignment="1">
      <alignment horizontal="center" vertical="center" wrapText="1"/>
    </xf>
  </cellXfs>
  <cellStyles count="37">
    <cellStyle name="br" xfId="25"/>
    <cellStyle name="col" xfId="24"/>
    <cellStyle name="st24" xfId="35"/>
    <cellStyle name="st25" xfId="36"/>
    <cellStyle name="st26" xfId="19"/>
    <cellStyle name="st27" xfId="20"/>
    <cellStyle name="st28" xfId="16"/>
    <cellStyle name="st29" xfId="17"/>
    <cellStyle name="style0" xfId="26"/>
    <cellStyle name="td" xfId="27"/>
    <cellStyle name="tr" xfId="23"/>
    <cellStyle name="xl21" xfId="28"/>
    <cellStyle name="xl22" xfId="13"/>
    <cellStyle name="xl23" xfId="14"/>
    <cellStyle name="xl24" xfId="18"/>
    <cellStyle name="xl25" xfId="21"/>
    <cellStyle name="xl26" xfId="7"/>
    <cellStyle name="xl27" xfId="9"/>
    <cellStyle name="xl28" xfId="10"/>
    <cellStyle name="xl29" xfId="11"/>
    <cellStyle name="xl30" xfId="12"/>
    <cellStyle name="xl31" xfId="29"/>
    <cellStyle name="xl32" xfId="8"/>
    <cellStyle name="xl33" xfId="4"/>
    <cellStyle name="xl33 2" xfId="22"/>
    <cellStyle name="xl34" xfId="5"/>
    <cellStyle name="xl34 2" xfId="15"/>
    <cellStyle name="xl35" xfId="30"/>
    <cellStyle name="xl36" xfId="31"/>
    <cellStyle name="xl37" xfId="32"/>
    <cellStyle name="xl38" xfId="3"/>
    <cellStyle name="xl38 2" xfId="33"/>
    <cellStyle name="xl39" xfId="2"/>
    <cellStyle name="xl39 2" xfId="34"/>
    <cellStyle name="Обычный" xfId="0" builtinId="0"/>
    <cellStyle name="Обычный 2" xfId="1"/>
    <cellStyle name="Обычный 3" xfId="6"/>
  </cellStyles>
  <dxfs count="0"/>
  <tableStyles count="0" defaultTableStyle="TableStyleMedium9" defaultPivotStyle="PivotStyleLight16"/>
  <colors>
    <mruColors>
      <color rgb="FF66FF99"/>
      <color rgb="FF66FF66"/>
      <color rgb="FFFF99FF"/>
      <color rgb="FF66FFFF"/>
      <color rgb="FFFF3399"/>
      <color rgb="FFFF99CC"/>
      <color rgb="FF99FFCC"/>
      <color rgb="FF3366FF"/>
      <color rgb="FF00FF00"/>
      <color rgb="FFFF66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K33"/>
  <sheetViews>
    <sheetView tabSelected="1" zoomScaleNormal="100" workbookViewId="0">
      <selection activeCell="B26" sqref="B26:C27"/>
    </sheetView>
  </sheetViews>
  <sheetFormatPr defaultColWidth="9" defaultRowHeight="15" x14ac:dyDescent="0.25"/>
  <cols>
    <col min="1" max="1" width="65.5" style="6" customWidth="1"/>
    <col min="2" max="4" width="12.75" style="7" customWidth="1"/>
    <col min="5" max="5" width="35.75" style="21" customWidth="1"/>
    <col min="6" max="6" width="10.875" style="8" bestFit="1" customWidth="1"/>
    <col min="7" max="8" width="9.375" style="8" bestFit="1" customWidth="1"/>
    <col min="9" max="16384" width="9" style="8"/>
  </cols>
  <sheetData>
    <row r="1" spans="1:11" x14ac:dyDescent="0.25">
      <c r="C1" s="32"/>
      <c r="D1" s="32"/>
      <c r="H1" s="5"/>
      <c r="I1" s="9"/>
      <c r="J1" s="9"/>
    </row>
    <row r="2" spans="1:11" ht="58.5" customHeight="1" x14ac:dyDescent="0.25">
      <c r="A2" s="33" t="s">
        <v>28</v>
      </c>
      <c r="B2" s="33"/>
      <c r="C2" s="33"/>
      <c r="D2" s="33"/>
      <c r="E2" s="33"/>
      <c r="F2" s="10"/>
      <c r="G2" s="10"/>
      <c r="H2" s="11"/>
      <c r="I2" s="11"/>
      <c r="J2" s="12"/>
      <c r="K2" s="12"/>
    </row>
    <row r="3" spans="1:11" ht="15.75" customHeight="1" x14ac:dyDescent="0.25">
      <c r="E3" s="20" t="s">
        <v>5</v>
      </c>
      <c r="F3" s="13"/>
      <c r="G3" s="14"/>
      <c r="H3" s="12"/>
      <c r="I3" s="12"/>
      <c r="J3" s="12"/>
      <c r="K3" s="12"/>
    </row>
    <row r="4" spans="1:11" s="1" customFormat="1" ht="38.25" x14ac:dyDescent="0.2">
      <c r="A4" s="4" t="s">
        <v>2</v>
      </c>
      <c r="B4" s="4" t="s">
        <v>3</v>
      </c>
      <c r="C4" s="4" t="s">
        <v>1</v>
      </c>
      <c r="D4" s="17" t="s">
        <v>4</v>
      </c>
      <c r="E4" s="24" t="s">
        <v>18</v>
      </c>
      <c r="F4" s="5"/>
      <c r="G4" s="5"/>
      <c r="H4" s="3"/>
      <c r="I4" s="3"/>
      <c r="J4" s="3"/>
      <c r="K4" s="2"/>
    </row>
    <row r="5" spans="1:11" s="1" customFormat="1" ht="20.25" customHeight="1" x14ac:dyDescent="0.25">
      <c r="A5" s="19" t="s">
        <v>0</v>
      </c>
      <c r="B5" s="28">
        <f>SUM(B6:B24)</f>
        <v>7016195.8999999994</v>
      </c>
      <c r="C5" s="28">
        <f>SUM(C6:C24)</f>
        <v>3988694.0999999996</v>
      </c>
      <c r="D5" s="18">
        <f>C5/B5*100</f>
        <v>56.849810878285197</v>
      </c>
      <c r="E5" s="22"/>
    </row>
    <row r="6" spans="1:11" s="1" customFormat="1" ht="33" customHeight="1" x14ac:dyDescent="0.25">
      <c r="A6" s="26" t="s">
        <v>6</v>
      </c>
      <c r="B6" s="29">
        <v>5279.5</v>
      </c>
      <c r="C6" s="29">
        <v>2612.9</v>
      </c>
      <c r="D6" s="30">
        <f>C6/B6*100</f>
        <v>49.49142911260536</v>
      </c>
      <c r="E6" s="23"/>
    </row>
    <row r="7" spans="1:11" s="1" customFormat="1" ht="30" x14ac:dyDescent="0.25">
      <c r="A7" s="26" t="s">
        <v>7</v>
      </c>
      <c r="B7" s="29">
        <v>102777.5</v>
      </c>
      <c r="C7" s="29">
        <v>92070.7</v>
      </c>
      <c r="D7" s="30">
        <f t="shared" ref="D7:D24" si="0">C7/B7*100</f>
        <v>89.582544817688685</v>
      </c>
      <c r="E7" s="23"/>
    </row>
    <row r="8" spans="1:11" s="1" customFormat="1" ht="30.75" customHeight="1" x14ac:dyDescent="0.25">
      <c r="A8" s="26" t="s">
        <v>8</v>
      </c>
      <c r="B8" s="29">
        <v>24523.200000000001</v>
      </c>
      <c r="C8" s="29">
        <v>5817.2</v>
      </c>
      <c r="D8" s="30">
        <f t="shared" si="0"/>
        <v>23.721210934951394</v>
      </c>
      <c r="E8" s="23" t="s">
        <v>20</v>
      </c>
    </row>
    <row r="9" spans="1:11" s="1" customFormat="1" ht="27.75" customHeight="1" x14ac:dyDescent="0.25">
      <c r="A9" s="26" t="s">
        <v>21</v>
      </c>
      <c r="B9" s="29">
        <v>3565654.3</v>
      </c>
      <c r="C9" s="29">
        <v>2272831.2000000002</v>
      </c>
      <c r="D9" s="30">
        <f t="shared" si="0"/>
        <v>63.742331947323116</v>
      </c>
      <c r="E9" s="23"/>
    </row>
    <row r="10" spans="1:11" s="1" customFormat="1" ht="30" x14ac:dyDescent="0.25">
      <c r="A10" s="26" t="s">
        <v>9</v>
      </c>
      <c r="B10" s="29">
        <v>58591</v>
      </c>
      <c r="C10" s="29">
        <v>28248.799999999999</v>
      </c>
      <c r="D10" s="30">
        <f t="shared" si="0"/>
        <v>48.213548155860117</v>
      </c>
      <c r="E10" s="23"/>
    </row>
    <row r="11" spans="1:11" s="1" customFormat="1" x14ac:dyDescent="0.25">
      <c r="A11" s="26" t="s">
        <v>10</v>
      </c>
      <c r="B11" s="29">
        <v>386035.9</v>
      </c>
      <c r="C11" s="29">
        <v>174399.5</v>
      </c>
      <c r="D11" s="30">
        <f t="shared" si="0"/>
        <v>45.177015920021944</v>
      </c>
      <c r="E11" s="23"/>
    </row>
    <row r="12" spans="1:11" s="15" customFormat="1" x14ac:dyDescent="0.25">
      <c r="A12" s="26" t="s">
        <v>11</v>
      </c>
      <c r="B12" s="29">
        <v>9719.7999999999993</v>
      </c>
      <c r="C12" s="29">
        <v>3036.8</v>
      </c>
      <c r="D12" s="30">
        <f>C12/B12*100+0.1</f>
        <v>31.343441223070442</v>
      </c>
      <c r="E12" s="23" t="s">
        <v>20</v>
      </c>
    </row>
    <row r="13" spans="1:11" s="15" customFormat="1" ht="30" x14ac:dyDescent="0.25">
      <c r="A13" s="26" t="s">
        <v>22</v>
      </c>
      <c r="B13" s="29">
        <v>350</v>
      </c>
      <c r="C13" s="29">
        <v>55</v>
      </c>
      <c r="D13" s="30">
        <f t="shared" si="0"/>
        <v>15.714285714285714</v>
      </c>
      <c r="E13" s="23" t="s">
        <v>20</v>
      </c>
    </row>
    <row r="14" spans="1:11" s="15" customFormat="1" x14ac:dyDescent="0.25">
      <c r="A14" s="26" t="s">
        <v>12</v>
      </c>
      <c r="B14" s="29">
        <v>38247.300000000003</v>
      </c>
      <c r="C14" s="29">
        <v>11627.7</v>
      </c>
      <c r="D14" s="30">
        <f t="shared" si="0"/>
        <v>30.401361664744964</v>
      </c>
      <c r="E14" s="23" t="s">
        <v>20</v>
      </c>
    </row>
    <row r="15" spans="1:11" s="15" customFormat="1" ht="32.25" customHeight="1" x14ac:dyDescent="0.25">
      <c r="A15" s="26" t="s">
        <v>23</v>
      </c>
      <c r="B15" s="29">
        <v>9766.5</v>
      </c>
      <c r="C15" s="29">
        <v>8287</v>
      </c>
      <c r="D15" s="30">
        <f t="shared" si="0"/>
        <v>84.851277325551635</v>
      </c>
      <c r="E15" s="23"/>
    </row>
    <row r="16" spans="1:11" s="15" customFormat="1" ht="30" x14ac:dyDescent="0.25">
      <c r="A16" s="26" t="s">
        <v>24</v>
      </c>
      <c r="B16" s="29">
        <v>1097838.8</v>
      </c>
      <c r="C16" s="29">
        <v>473891</v>
      </c>
      <c r="D16" s="30">
        <f t="shared" si="0"/>
        <v>43.165809042274695</v>
      </c>
      <c r="E16" s="23" t="s">
        <v>20</v>
      </c>
    </row>
    <row r="17" spans="1:5" s="15" customFormat="1" ht="30" x14ac:dyDescent="0.25">
      <c r="A17" s="26" t="s">
        <v>13</v>
      </c>
      <c r="B17" s="29">
        <v>52577.599999999999</v>
      </c>
      <c r="C17" s="29">
        <v>20086.900000000001</v>
      </c>
      <c r="D17" s="30">
        <f t="shared" si="0"/>
        <v>38.20429232220566</v>
      </c>
      <c r="E17" s="23" t="s">
        <v>20</v>
      </c>
    </row>
    <row r="18" spans="1:5" s="15" customFormat="1" ht="28.5" customHeight="1" x14ac:dyDescent="0.25">
      <c r="A18" s="26" t="s">
        <v>25</v>
      </c>
      <c r="B18" s="29">
        <v>1153152.8</v>
      </c>
      <c r="C18" s="29">
        <v>642151.5</v>
      </c>
      <c r="D18" s="30">
        <f t="shared" si="0"/>
        <v>55.686592444643935</v>
      </c>
      <c r="E18" s="23"/>
    </row>
    <row r="19" spans="1:5" s="15" customFormat="1" ht="30" x14ac:dyDescent="0.25">
      <c r="A19" s="26" t="s">
        <v>14</v>
      </c>
      <c r="B19" s="29">
        <v>1042.2</v>
      </c>
      <c r="C19" s="29">
        <v>242.8</v>
      </c>
      <c r="D19" s="30">
        <f t="shared" si="0"/>
        <v>23.296872001535217</v>
      </c>
      <c r="E19" s="23" t="s">
        <v>20</v>
      </c>
    </row>
    <row r="20" spans="1:5" s="15" customFormat="1" ht="45" x14ac:dyDescent="0.25">
      <c r="A20" s="26" t="s">
        <v>26</v>
      </c>
      <c r="B20" s="29">
        <v>80074.8</v>
      </c>
      <c r="C20" s="29">
        <v>35168.6</v>
      </c>
      <c r="D20" s="30">
        <f t="shared" si="0"/>
        <v>43.919685094436701</v>
      </c>
      <c r="E20" s="23" t="s">
        <v>20</v>
      </c>
    </row>
    <row r="21" spans="1:5" s="15" customFormat="1" ht="30" customHeight="1" x14ac:dyDescent="0.25">
      <c r="A21" s="26" t="s">
        <v>15</v>
      </c>
      <c r="B21" s="29">
        <v>93382.7</v>
      </c>
      <c r="C21" s="29">
        <v>53272.5</v>
      </c>
      <c r="D21" s="30">
        <f t="shared" si="0"/>
        <v>57.047504516361172</v>
      </c>
      <c r="E21" s="23"/>
    </row>
    <row r="22" spans="1:5" s="15" customFormat="1" ht="27.75" customHeight="1" x14ac:dyDescent="0.25">
      <c r="A22" s="26" t="s">
        <v>16</v>
      </c>
      <c r="B22" s="29">
        <v>221639.2</v>
      </c>
      <c r="C22" s="29">
        <v>95303.5</v>
      </c>
      <c r="D22" s="30">
        <f t="shared" si="0"/>
        <v>42.999388194868054</v>
      </c>
      <c r="E22" s="23" t="s">
        <v>20</v>
      </c>
    </row>
    <row r="23" spans="1:5" s="15" customFormat="1" ht="30" x14ac:dyDescent="0.25">
      <c r="A23" s="26" t="s">
        <v>17</v>
      </c>
      <c r="B23" s="29">
        <v>115512.8</v>
      </c>
      <c r="C23" s="29">
        <v>69590.5</v>
      </c>
      <c r="D23" s="30">
        <f t="shared" si="0"/>
        <v>60.244838667229949</v>
      </c>
      <c r="E23" s="23"/>
    </row>
    <row r="24" spans="1:5" s="15" customFormat="1" ht="30" x14ac:dyDescent="0.25">
      <c r="A24" s="27" t="s">
        <v>27</v>
      </c>
      <c r="B24" s="31">
        <v>30</v>
      </c>
      <c r="C24" s="31">
        <v>0</v>
      </c>
      <c r="D24" s="30">
        <f t="shared" si="0"/>
        <v>0</v>
      </c>
      <c r="E24" s="23" t="s">
        <v>20</v>
      </c>
    </row>
    <row r="25" spans="1:5" s="15" customFormat="1" x14ac:dyDescent="0.25">
      <c r="A25" s="16"/>
      <c r="B25" s="7"/>
      <c r="C25" s="7"/>
      <c r="D25" s="7"/>
      <c r="E25" s="21"/>
    </row>
    <row r="26" spans="1:5" s="15" customFormat="1" x14ac:dyDescent="0.25">
      <c r="A26" s="16" t="s">
        <v>19</v>
      </c>
      <c r="B26" s="7"/>
      <c r="C26" s="7"/>
      <c r="D26" s="7"/>
      <c r="E26" s="21"/>
    </row>
    <row r="27" spans="1:5" s="15" customFormat="1" x14ac:dyDescent="0.25">
      <c r="A27" s="16"/>
      <c r="B27" s="25"/>
      <c r="C27" s="25"/>
      <c r="D27" s="7"/>
      <c r="E27" s="21"/>
    </row>
    <row r="28" spans="1:5" x14ac:dyDescent="0.25">
      <c r="B28" s="25"/>
    </row>
    <row r="32" spans="1:5" x14ac:dyDescent="0.25">
      <c r="B32" s="25"/>
    </row>
    <row r="33" spans="2:2" x14ac:dyDescent="0.25">
      <c r="B33" s="25"/>
    </row>
  </sheetData>
  <mergeCells count="2">
    <mergeCell ref="C1:D1"/>
    <mergeCell ref="A2:E2"/>
  </mergeCells>
  <phoneticPr fontId="1" type="noConversion"/>
  <pageMargins left="0.39370078740157483" right="0.39370078740157483" top="0.39370078740157483" bottom="0.39370078740157483" header="0.15748031496062992" footer="0.15748031496062992"/>
  <pageSetup paperSize="9" scale="67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 полугодие 2025</vt:lpstr>
      <vt:lpstr>'1 полугодие 2025'!Заголовки_для_печати</vt:lpstr>
      <vt:lpstr>'1 полугодие 2025'!Область_печати</vt:lpstr>
    </vt:vector>
  </TitlesOfParts>
  <Company>FinDep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Бузенко Светлана</dc:creator>
  <cp:lastModifiedBy>Светецкая О.В.</cp:lastModifiedBy>
  <cp:lastPrinted>2022-07-08T09:11:35Z</cp:lastPrinted>
  <dcterms:created xsi:type="dcterms:W3CDTF">2007-05-22T11:35:20Z</dcterms:created>
  <dcterms:modified xsi:type="dcterms:W3CDTF">2025-07-21T07:14:05Z</dcterms:modified>
</cp:coreProperties>
</file>